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INANCIERA\FINANCIERA 2024\PLAN DE ADQUISICIONES\"/>
    </mc:Choice>
  </mc:AlternateContent>
  <xr:revisionPtr revIDLastSave="0" documentId="13_ncr:1_{9C2E4397-1F6F-4321-9EFA-07D624F8951B}" xr6:coauthVersionLast="43" xr6:coauthVersionMax="47" xr10:uidLastSave="{00000000-0000-0000-0000-000000000000}"/>
  <bookViews>
    <workbookView xWindow="-120" yWindow="-120" windowWidth="20730" windowHeight="11040" xr2:uid="{1D64F19E-196D-46D7-9936-613AC85E1D8F}"/>
  </bookViews>
  <sheets>
    <sheet name="PLAN DE ADQUISICION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G44" i="1"/>
  <c r="C13" i="1" l="1"/>
</calcChain>
</file>

<file path=xl/sharedStrings.xml><?xml version="1.0" encoding="utf-8"?>
<sst xmlns="http://schemas.openxmlformats.org/spreadsheetml/2006/main" count="241" uniqueCount="97">
  <si>
    <t>NOMBRE DE LA ENTIDAD</t>
  </si>
  <si>
    <t>ESE CEMINSA</t>
  </si>
  <si>
    <t>DIRECCION</t>
  </si>
  <si>
    <t>TELEFONO</t>
  </si>
  <si>
    <t>www.ceminsa.gov.co</t>
  </si>
  <si>
    <t>PAGINA WEB</t>
  </si>
  <si>
    <t>INFORMACION DEL CONTACTO</t>
  </si>
  <si>
    <t>OFELIA NEGRETE MANOTAS</t>
  </si>
  <si>
    <t>CEL 3015482913</t>
  </si>
  <si>
    <t>financiera @ceminsa.gov.co</t>
  </si>
  <si>
    <t>VALOR DE CONTRATACION MENOR CUANTIA</t>
  </si>
  <si>
    <t>VALOR DE CONTRATACION MINIMA CUANTIA</t>
  </si>
  <si>
    <t>FECHA DE ULTIMA ACTUALIZACIÒN DE PPA</t>
  </si>
  <si>
    <t>VALOR TOTAL DEL PAA</t>
  </si>
  <si>
    <t>Codigo UNSPSC</t>
  </si>
  <si>
    <t>Descripcion</t>
  </si>
  <si>
    <t>Fecha estimada de inicio del proceso de selección</t>
  </si>
  <si>
    <t>Duraciòn estimada del contrato</t>
  </si>
  <si>
    <t>Modalidad de Selección</t>
  </si>
  <si>
    <t>Fuente de los Recursos</t>
  </si>
  <si>
    <t>Valor Total Estimado</t>
  </si>
  <si>
    <t>Valor estimado en la Vigencia actual</t>
  </si>
  <si>
    <t>Se requieren vigencias Futuras</t>
  </si>
  <si>
    <t>Estado de solicitud de Vigencias futuras</t>
  </si>
  <si>
    <t>Datos de Contacto del Responsable</t>
  </si>
  <si>
    <t>Mantenimiento Preventivo y corretivo de  equipos Biomedicos y Cadena de Frio</t>
  </si>
  <si>
    <t>Directa</t>
  </si>
  <si>
    <t>NO</t>
  </si>
  <si>
    <t>Comodato de equipo de Hematologìa URIT 350</t>
  </si>
  <si>
    <t>11 meses</t>
  </si>
  <si>
    <t>12 Meses</t>
  </si>
  <si>
    <t xml:space="preserve">Contratación Directa </t>
  </si>
  <si>
    <t>recursos propios</t>
  </si>
  <si>
    <t>N/A</t>
  </si>
  <si>
    <t xml:space="preserve">1 Mes </t>
  </si>
  <si>
    <t xml:space="preserve">Fumigacion, control de Roedores y Vectores </t>
  </si>
  <si>
    <t>Laboratorios de II Nivel de Complejidad (urocultivos y lectura de citologias)</t>
  </si>
  <si>
    <t xml:space="preserve">Suministros de Insumos de Limpieza, desinfecciòn para la E.S.E CEMINSA y sus Puestos de Salud </t>
  </si>
  <si>
    <t>Reemplazo, mantenimiento y recarga de extintores Para la E.S.E CEMINSA, Ambulancia y Puestos de SALUD</t>
  </si>
  <si>
    <t xml:space="preserve">Recolecciòn, Transporte y Disposiciòn Final de desechos y Biosanitarios </t>
  </si>
  <si>
    <t xml:space="preserve">Equipos de computos con licencia e impresoras </t>
  </si>
  <si>
    <t>2 Meses</t>
  </si>
  <si>
    <t xml:space="preserve">Calibraciòn de equipos biomedicos de la E.S.E CEMINSA y Sus Puestos de Salud </t>
  </si>
  <si>
    <t>Mantenimiento preventivo y correctivo de aires Acondicionados</t>
  </si>
  <si>
    <t>Recursos Propios</t>
  </si>
  <si>
    <t xml:space="preserve">Sillas Odontologicas, lamparas de fotocurado, piezas de manos, destiladores, etc para la Promocion y Mantenimiento de la salud Oral en los Puestos de Salud de la E.S.E CEMINSA </t>
  </si>
  <si>
    <t xml:space="preserve">Suministro de Insumos de Papeleria y elementos de oficina </t>
  </si>
  <si>
    <t>3 meses</t>
  </si>
  <si>
    <t xml:space="preserve">Suministro de papeleria preimpresa, litograficos y publicitarios </t>
  </si>
  <si>
    <t>Recursos propios</t>
  </si>
  <si>
    <t xml:space="preserve">Caracterizacion de Aguas Residuales de la E.S.E CEMINSA y sus Puestos de Salud </t>
  </si>
  <si>
    <t>Mantenimiento Preventivo de Ambulancia OCM 823 y 824</t>
  </si>
  <si>
    <t xml:space="preserve">Suministro de Combustible para Ambulancia y plantas Electricas </t>
  </si>
  <si>
    <t xml:space="preserve">Suministro de productos para toma y procesamiento de muestras de laboratorio, reactivos y otros </t>
  </si>
  <si>
    <t>Adquisicion de Repuestos e insumos para el mantenimiento de equipos de computo</t>
  </si>
  <si>
    <t xml:space="preserve">Medicamentos  e insumos para la actividades de Promociòn y Mantenimiento de la salud </t>
  </si>
  <si>
    <t>11 Meses</t>
  </si>
  <si>
    <t xml:space="preserve">PERSPECTIVA ESTRATEGICA </t>
  </si>
  <si>
    <t xml:space="preserve">11  Meses </t>
  </si>
  <si>
    <t>Calle 28 No 22  45</t>
  </si>
  <si>
    <t>Codigo:</t>
  </si>
  <si>
    <t>Fecha:</t>
  </si>
  <si>
    <t>Version:</t>
  </si>
  <si>
    <t>Pagina:</t>
  </si>
  <si>
    <t xml:space="preserve"> ENERO - 2022</t>
  </si>
  <si>
    <r>
      <t xml:space="preserve">E.S.E CENTRO MATERNO INFANTIL DE SABANALARGA - CEMINSA                                        </t>
    </r>
    <r>
      <rPr>
        <sz val="14"/>
        <color theme="1"/>
        <rFont val="Arial Narrow"/>
        <family val="2"/>
      </rPr>
      <t>PLAN DE ADQUISICIONES</t>
    </r>
  </si>
  <si>
    <t>FN - PL - 001</t>
  </si>
  <si>
    <t>PROYECTADO POR:</t>
  </si>
  <si>
    <t>REVISADO POR:</t>
  </si>
  <si>
    <t>APROBADO POR:</t>
  </si>
  <si>
    <t>AREA DE CALIDAD</t>
  </si>
  <si>
    <t>GERENCIA</t>
  </si>
  <si>
    <t>ASESORA FINANCIERA</t>
  </si>
  <si>
    <t>1 DE 1</t>
  </si>
  <si>
    <t>12 meses</t>
  </si>
  <si>
    <t xml:space="preserve">Suministro de sillas tipo tandes </t>
  </si>
  <si>
    <t xml:space="preserve">Servicio de transporte </t>
  </si>
  <si>
    <t>propios</t>
  </si>
  <si>
    <t>2.1.2.02.02.006.01.01</t>
  </si>
  <si>
    <t>2.4.5.02.08.001.01</t>
  </si>
  <si>
    <t>2.4.5.01.03.002.02</t>
  </si>
  <si>
    <t>2.4.5.01.03.002.03</t>
  </si>
  <si>
    <t>2.1.2.02.02.008.03</t>
  </si>
  <si>
    <t>servicio de vigilancia y aseo</t>
  </si>
  <si>
    <t xml:space="preserve">2.1.2.02.02.008.01 </t>
  </si>
  <si>
    <t>2.1.2.02.01.003.03</t>
  </si>
  <si>
    <t>2.1.2.02.01.004</t>
  </si>
  <si>
    <t>2.4.5.02.09.05</t>
  </si>
  <si>
    <t>2.4.5.01.03.001.01</t>
  </si>
  <si>
    <t>2.4.5.01.04.001.01</t>
  </si>
  <si>
    <t xml:space="preserve">suministro de insumos odontologicos </t>
  </si>
  <si>
    <t>CEMINSA es una Empresa Social del Estado del Primer Nivel de Complejidad, que presta sus servicios de promociòn y mantenimiento de la salud al municipio de sabanalarga y sus siete corregimientos, cuenta con 10 puestos de salud y una sede Administrativa donde se centraliza el proceso de compras de la entidad, Contamos con una Planta de Personal de 48 Personas y un presupuesto anual de Siete Mil Quinientos Millones Ochocientos mil pesos ($8.417.397.765)</t>
  </si>
  <si>
    <t>2.4.1.02.01.001.01.01</t>
  </si>
  <si>
    <t>contratacion del personal para la prestaciòn de servicios TECNICOS</t>
  </si>
  <si>
    <t>2.4.5.02.09.03</t>
  </si>
  <si>
    <t>HERNAN PEÑA AVILA</t>
  </si>
  <si>
    <t>contratacion del personal para la prestaciòn de servicios PROFESIONALES ASISTENCIALES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</si>
</sst>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76201</xdr:rowOff>
    </xdr:from>
    <xdr:to>
      <xdr:col>1</xdr:col>
      <xdr:colOff>1123950</xdr:colOff>
      <xdr:row>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CA7DBA-EA12-41BD-B7FE-C072F0EEB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201"/>
          <a:ext cx="2047875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1476375</xdr:colOff>
      <xdr:row>46</xdr:row>
      <xdr:rowOff>76200</xdr:rowOff>
    </xdr:from>
    <xdr:ext cx="5838825" cy="38228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0002FD-7120-4CD5-81F1-E6544CA3F597}"/>
            </a:ext>
          </a:extLst>
        </xdr:cNvPr>
        <xdr:cNvSpPr txBox="1"/>
      </xdr:nvSpPr>
      <xdr:spPr>
        <a:xfrm>
          <a:off x="2238375" y="22783800"/>
          <a:ext cx="5838825" cy="382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hangingPunct="0"/>
          <a:r>
            <a:rPr lang="es-CO" sz="800" b="1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Este documento es propiedad de la E.S.E</a:t>
          </a:r>
          <a:r>
            <a:rPr lang="es-CO" sz="800" b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CEMINSA</a:t>
          </a:r>
          <a:r>
            <a:rPr lang="es-CO" sz="800" b="1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, por lo tanto, su reproducción total o parcial está prohibida</a:t>
          </a:r>
          <a:endParaRPr lang="es-CO" sz="80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mins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F8DF-CE9C-4ED1-9924-03F29BE1CA22}">
  <dimension ref="A1:K48"/>
  <sheetViews>
    <sheetView tabSelected="1" topLeftCell="A21" workbookViewId="0">
      <selection activeCell="G21" sqref="G21"/>
    </sheetView>
  </sheetViews>
  <sheetFormatPr baseColWidth="10" defaultRowHeight="15" x14ac:dyDescent="0.25"/>
  <cols>
    <col min="1" max="1" width="18.7109375" customWidth="1"/>
    <col min="2" max="2" width="27.85546875" customWidth="1"/>
    <col min="3" max="3" width="12.5703125" bestFit="1" customWidth="1"/>
    <col min="5" max="5" width="12.140625" customWidth="1"/>
    <col min="7" max="7" width="16" customWidth="1"/>
    <col min="8" max="8" width="15.42578125" customWidth="1"/>
    <col min="11" max="11" width="12" customWidth="1"/>
  </cols>
  <sheetData>
    <row r="1" spans="1:11" ht="15" customHeight="1" x14ac:dyDescent="0.25">
      <c r="A1" s="21"/>
      <c r="B1" s="22"/>
      <c r="C1" s="29" t="s">
        <v>65</v>
      </c>
      <c r="D1" s="30"/>
      <c r="E1" s="30"/>
      <c r="F1" s="30"/>
      <c r="G1" s="30"/>
      <c r="H1" s="31"/>
      <c r="I1" s="5" t="s">
        <v>60</v>
      </c>
      <c r="J1" s="27" t="s">
        <v>66</v>
      </c>
      <c r="K1" s="27"/>
    </row>
    <row r="2" spans="1:11" ht="15" customHeight="1" x14ac:dyDescent="0.25">
      <c r="A2" s="23"/>
      <c r="B2" s="24"/>
      <c r="C2" s="32"/>
      <c r="D2" s="33"/>
      <c r="E2" s="33"/>
      <c r="F2" s="33"/>
      <c r="G2" s="33"/>
      <c r="H2" s="34"/>
      <c r="I2" s="5" t="s">
        <v>61</v>
      </c>
      <c r="J2" s="28" t="s">
        <v>64</v>
      </c>
      <c r="K2" s="28"/>
    </row>
    <row r="3" spans="1:11" ht="15" customHeight="1" x14ac:dyDescent="0.25">
      <c r="A3" s="23"/>
      <c r="B3" s="24"/>
      <c r="C3" s="32"/>
      <c r="D3" s="33"/>
      <c r="E3" s="33"/>
      <c r="F3" s="33"/>
      <c r="G3" s="33"/>
      <c r="H3" s="34"/>
      <c r="I3" s="5" t="s">
        <v>62</v>
      </c>
      <c r="J3" s="27">
        <v>1</v>
      </c>
      <c r="K3" s="27"/>
    </row>
    <row r="4" spans="1:11" ht="15" customHeight="1" x14ac:dyDescent="0.25">
      <c r="A4" s="25"/>
      <c r="B4" s="26"/>
      <c r="C4" s="35"/>
      <c r="D4" s="36"/>
      <c r="E4" s="36"/>
      <c r="F4" s="36"/>
      <c r="G4" s="36"/>
      <c r="H4" s="37"/>
      <c r="I4" s="5" t="s">
        <v>63</v>
      </c>
      <c r="J4" s="27" t="s">
        <v>73</v>
      </c>
      <c r="K4" s="27"/>
    </row>
    <row r="5" spans="1:11" ht="18.75" customHeight="1" x14ac:dyDescent="0.25">
      <c r="A5" s="39" t="s">
        <v>0</v>
      </c>
      <c r="B5" s="39"/>
      <c r="C5" s="41" t="s">
        <v>1</v>
      </c>
      <c r="D5" s="42"/>
      <c r="E5" s="42"/>
      <c r="F5" s="42"/>
      <c r="G5" s="42"/>
      <c r="H5" s="42"/>
      <c r="I5" s="42"/>
      <c r="J5" s="42"/>
      <c r="K5" s="43"/>
    </row>
    <row r="6" spans="1:11" ht="18.75" customHeight="1" x14ac:dyDescent="0.25">
      <c r="A6" s="40" t="s">
        <v>2</v>
      </c>
      <c r="B6" s="40"/>
      <c r="C6" s="44" t="s">
        <v>59</v>
      </c>
      <c r="D6" s="45"/>
      <c r="E6" s="45"/>
      <c r="F6" s="45"/>
      <c r="G6" s="45"/>
      <c r="H6" s="45"/>
      <c r="I6" s="45"/>
      <c r="J6" s="45"/>
      <c r="K6" s="46"/>
    </row>
    <row r="7" spans="1:11" ht="18.75" customHeight="1" x14ac:dyDescent="0.25">
      <c r="A7" s="40" t="s">
        <v>3</v>
      </c>
      <c r="B7" s="40"/>
      <c r="C7" s="44">
        <v>8781332</v>
      </c>
      <c r="D7" s="45"/>
      <c r="E7" s="45"/>
      <c r="F7" s="45"/>
      <c r="G7" s="45"/>
      <c r="H7" s="45"/>
      <c r="I7" s="45"/>
      <c r="J7" s="45"/>
      <c r="K7" s="46"/>
    </row>
    <row r="8" spans="1:11" ht="18.75" customHeight="1" x14ac:dyDescent="0.25">
      <c r="A8" s="40" t="s">
        <v>5</v>
      </c>
      <c r="B8" s="40"/>
      <c r="C8" s="47" t="s">
        <v>4</v>
      </c>
      <c r="D8" s="48"/>
      <c r="E8" s="48"/>
      <c r="F8" s="48"/>
      <c r="G8" s="48"/>
      <c r="H8" s="48"/>
      <c r="I8" s="48"/>
      <c r="J8" s="48"/>
      <c r="K8" s="49"/>
    </row>
    <row r="9" spans="1:11" ht="63" customHeight="1" x14ac:dyDescent="0.25">
      <c r="A9" s="40" t="s">
        <v>57</v>
      </c>
      <c r="B9" s="40"/>
      <c r="C9" s="56" t="s">
        <v>91</v>
      </c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40" t="s">
        <v>6</v>
      </c>
      <c r="B10" s="40"/>
      <c r="C10" s="44" t="s">
        <v>7</v>
      </c>
      <c r="D10" s="45"/>
      <c r="E10" s="45"/>
      <c r="F10" s="45"/>
      <c r="G10" s="45"/>
      <c r="H10" s="45"/>
      <c r="I10" s="45"/>
      <c r="J10" s="45"/>
      <c r="K10" s="46"/>
    </row>
    <row r="11" spans="1:11" x14ac:dyDescent="0.25">
      <c r="A11" s="40"/>
      <c r="B11" s="40"/>
      <c r="C11" s="44" t="s">
        <v>8</v>
      </c>
      <c r="D11" s="45"/>
      <c r="E11" s="45"/>
      <c r="F11" s="45"/>
      <c r="G11" s="45"/>
      <c r="H11" s="45"/>
      <c r="I11" s="45"/>
      <c r="J11" s="45"/>
      <c r="K11" s="46"/>
    </row>
    <row r="12" spans="1:11" x14ac:dyDescent="0.25">
      <c r="A12" s="40"/>
      <c r="B12" s="40"/>
      <c r="C12" s="44" t="s">
        <v>9</v>
      </c>
      <c r="D12" s="45"/>
      <c r="E12" s="45"/>
      <c r="F12" s="45"/>
      <c r="G12" s="45"/>
      <c r="H12" s="45"/>
      <c r="I12" s="45"/>
      <c r="J12" s="45"/>
      <c r="K12" s="46"/>
    </row>
    <row r="13" spans="1:11" ht="26.25" customHeight="1" x14ac:dyDescent="0.25">
      <c r="A13" s="40" t="s">
        <v>13</v>
      </c>
      <c r="B13" s="40"/>
      <c r="C13" s="50">
        <f>G44</f>
        <v>4378664000</v>
      </c>
      <c r="D13" s="51"/>
      <c r="E13" s="51"/>
      <c r="F13" s="51"/>
      <c r="G13" s="51"/>
      <c r="H13" s="51"/>
      <c r="I13" s="51"/>
      <c r="J13" s="51"/>
      <c r="K13" s="52"/>
    </row>
    <row r="14" spans="1:11" ht="30" customHeight="1" x14ac:dyDescent="0.25">
      <c r="A14" s="38" t="s">
        <v>10</v>
      </c>
      <c r="B14" s="38"/>
      <c r="C14" s="50">
        <v>364000000</v>
      </c>
      <c r="D14" s="51"/>
      <c r="E14" s="51"/>
      <c r="F14" s="51"/>
      <c r="G14" s="51"/>
      <c r="H14" s="51"/>
      <c r="I14" s="51"/>
      <c r="J14" s="51"/>
      <c r="K14" s="52"/>
    </row>
    <row r="15" spans="1:11" ht="31.5" customHeight="1" x14ac:dyDescent="0.25">
      <c r="A15" s="38" t="s">
        <v>11</v>
      </c>
      <c r="B15" s="38"/>
      <c r="C15" s="50">
        <v>36400000</v>
      </c>
      <c r="D15" s="51"/>
      <c r="E15" s="51"/>
      <c r="F15" s="51"/>
      <c r="G15" s="51"/>
      <c r="H15" s="51"/>
      <c r="I15" s="51"/>
      <c r="J15" s="51"/>
      <c r="K15" s="52"/>
    </row>
    <row r="16" spans="1:11" ht="26.25" customHeight="1" x14ac:dyDescent="0.25">
      <c r="A16" s="38" t="s">
        <v>12</v>
      </c>
      <c r="B16" s="38"/>
      <c r="C16" s="53">
        <v>45323</v>
      </c>
      <c r="D16" s="54"/>
      <c r="E16" s="54"/>
      <c r="F16" s="54"/>
      <c r="G16" s="54"/>
      <c r="H16" s="54"/>
      <c r="I16" s="54"/>
      <c r="J16" s="54"/>
      <c r="K16" s="55"/>
    </row>
    <row r="17" spans="1:11" ht="5.2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75" x14ac:dyDescent="0.25">
      <c r="A18" s="4" t="s">
        <v>14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20</v>
      </c>
      <c r="H18" s="4" t="s">
        <v>21</v>
      </c>
      <c r="I18" s="4" t="s">
        <v>22</v>
      </c>
      <c r="J18" s="4" t="s">
        <v>23</v>
      </c>
      <c r="K18" s="4" t="s">
        <v>24</v>
      </c>
    </row>
    <row r="19" spans="1:11" ht="30" x14ac:dyDescent="0.25">
      <c r="A19" s="8" t="s">
        <v>78</v>
      </c>
      <c r="B19" s="1" t="s">
        <v>76</v>
      </c>
      <c r="C19" s="2">
        <v>45293</v>
      </c>
      <c r="D19" s="1" t="s">
        <v>74</v>
      </c>
      <c r="E19" s="1" t="s">
        <v>26</v>
      </c>
      <c r="F19" s="1" t="s">
        <v>77</v>
      </c>
      <c r="G19" s="3">
        <v>220000000</v>
      </c>
      <c r="H19" s="3">
        <v>220000000</v>
      </c>
      <c r="I19" s="1" t="s">
        <v>27</v>
      </c>
      <c r="J19" s="1" t="s">
        <v>33</v>
      </c>
      <c r="K19" s="1" t="s">
        <v>95</v>
      </c>
    </row>
    <row r="20" spans="1:11" ht="60" x14ac:dyDescent="0.25">
      <c r="A20" s="7" t="s">
        <v>92</v>
      </c>
      <c r="B20" s="1" t="s">
        <v>96</v>
      </c>
      <c r="C20" s="2">
        <v>45293</v>
      </c>
      <c r="D20" s="1" t="s">
        <v>74</v>
      </c>
      <c r="E20" s="1" t="s">
        <v>26</v>
      </c>
      <c r="F20" s="1" t="s">
        <v>77</v>
      </c>
      <c r="G20" s="3">
        <v>1625200000</v>
      </c>
      <c r="H20" s="3">
        <v>1625200000</v>
      </c>
      <c r="I20" s="1" t="s">
        <v>27</v>
      </c>
      <c r="J20" s="1" t="s">
        <v>33</v>
      </c>
      <c r="K20" s="1" t="s">
        <v>95</v>
      </c>
    </row>
    <row r="21" spans="1:11" ht="45" x14ac:dyDescent="0.25">
      <c r="A21" s="7" t="s">
        <v>94</v>
      </c>
      <c r="B21" s="1" t="s">
        <v>93</v>
      </c>
      <c r="C21" s="2">
        <v>45293</v>
      </c>
      <c r="D21" s="1" t="s">
        <v>74</v>
      </c>
      <c r="E21" s="1" t="s">
        <v>26</v>
      </c>
      <c r="F21" s="1" t="s">
        <v>77</v>
      </c>
      <c r="G21" s="3">
        <v>925000000</v>
      </c>
      <c r="H21" s="3">
        <v>925000000</v>
      </c>
      <c r="I21" s="1" t="s">
        <v>27</v>
      </c>
      <c r="J21" s="1" t="s">
        <v>33</v>
      </c>
      <c r="K21" s="1" t="s">
        <v>95</v>
      </c>
    </row>
    <row r="22" spans="1:11" ht="30" x14ac:dyDescent="0.25">
      <c r="A22" s="8" t="s">
        <v>82</v>
      </c>
      <c r="B22" s="1" t="s">
        <v>83</v>
      </c>
      <c r="C22" s="2">
        <v>45293</v>
      </c>
      <c r="D22" s="1" t="s">
        <v>74</v>
      </c>
      <c r="E22" s="1" t="s">
        <v>26</v>
      </c>
      <c r="F22" s="1" t="s">
        <v>77</v>
      </c>
      <c r="G22" s="3">
        <v>400000000</v>
      </c>
      <c r="H22" s="3">
        <v>400000000</v>
      </c>
      <c r="I22" s="1" t="s">
        <v>27</v>
      </c>
      <c r="J22" s="1" t="s">
        <v>33</v>
      </c>
      <c r="K22" s="1" t="s">
        <v>95</v>
      </c>
    </row>
    <row r="23" spans="1:11" ht="55.5" customHeight="1" x14ac:dyDescent="0.25">
      <c r="A23" s="8" t="s">
        <v>79</v>
      </c>
      <c r="B23" s="1" t="s">
        <v>25</v>
      </c>
      <c r="C23" s="2">
        <v>45323</v>
      </c>
      <c r="D23" s="1" t="s">
        <v>29</v>
      </c>
      <c r="E23" s="1" t="s">
        <v>26</v>
      </c>
      <c r="F23" s="1" t="s">
        <v>32</v>
      </c>
      <c r="G23" s="3">
        <v>55000000</v>
      </c>
      <c r="H23" s="3">
        <v>55000000</v>
      </c>
      <c r="I23" s="1" t="s">
        <v>27</v>
      </c>
      <c r="J23" s="1" t="s">
        <v>33</v>
      </c>
      <c r="K23" s="1" t="s">
        <v>95</v>
      </c>
    </row>
    <row r="24" spans="1:11" ht="30" x14ac:dyDescent="0.25">
      <c r="A24" s="7" t="s">
        <v>80</v>
      </c>
      <c r="B24" s="1" t="s">
        <v>28</v>
      </c>
      <c r="C24" s="2">
        <v>45323</v>
      </c>
      <c r="D24" s="1" t="s">
        <v>74</v>
      </c>
      <c r="E24" s="1" t="s">
        <v>26</v>
      </c>
      <c r="F24" s="1" t="s">
        <v>32</v>
      </c>
      <c r="G24" s="3">
        <v>44000000</v>
      </c>
      <c r="H24" s="3">
        <v>44000000</v>
      </c>
      <c r="I24" s="1" t="s">
        <v>27</v>
      </c>
      <c r="J24" s="1" t="s">
        <v>33</v>
      </c>
      <c r="K24" s="1" t="s">
        <v>95</v>
      </c>
    </row>
    <row r="25" spans="1:11" ht="60" x14ac:dyDescent="0.25">
      <c r="A25" s="7" t="s">
        <v>80</v>
      </c>
      <c r="B25" s="2" t="s">
        <v>53</v>
      </c>
      <c r="C25" s="2">
        <v>45293</v>
      </c>
      <c r="D25" s="1" t="s">
        <v>74</v>
      </c>
      <c r="E25" s="1" t="s">
        <v>31</v>
      </c>
      <c r="F25" s="1" t="s">
        <v>32</v>
      </c>
      <c r="G25" s="3">
        <v>190000000</v>
      </c>
      <c r="H25" s="3">
        <v>190000000</v>
      </c>
      <c r="I25" s="1" t="s">
        <v>27</v>
      </c>
      <c r="J25" s="1" t="s">
        <v>33</v>
      </c>
      <c r="K25" s="1" t="s">
        <v>95</v>
      </c>
    </row>
    <row r="26" spans="1:11" ht="30" x14ac:dyDescent="0.25">
      <c r="A26" s="8" t="s">
        <v>82</v>
      </c>
      <c r="B26" s="2" t="s">
        <v>35</v>
      </c>
      <c r="C26" s="2">
        <v>45353</v>
      </c>
      <c r="D26" s="1" t="s">
        <v>47</v>
      </c>
      <c r="E26" s="1" t="s">
        <v>31</v>
      </c>
      <c r="F26" s="1" t="s">
        <v>32</v>
      </c>
      <c r="G26" s="3">
        <v>18000000</v>
      </c>
      <c r="H26" s="3">
        <v>18000000</v>
      </c>
      <c r="I26" s="1" t="s">
        <v>27</v>
      </c>
      <c r="J26" s="1" t="s">
        <v>33</v>
      </c>
      <c r="K26" s="1" t="s">
        <v>95</v>
      </c>
    </row>
    <row r="27" spans="1:11" ht="45" x14ac:dyDescent="0.25">
      <c r="A27" s="8" t="s">
        <v>80</v>
      </c>
      <c r="B27" s="1" t="s">
        <v>36</v>
      </c>
      <c r="C27" s="2">
        <v>45323</v>
      </c>
      <c r="D27" s="1" t="s">
        <v>74</v>
      </c>
      <c r="E27" s="1" t="s">
        <v>31</v>
      </c>
      <c r="F27" s="1" t="s">
        <v>32</v>
      </c>
      <c r="G27" s="3">
        <v>82000000</v>
      </c>
      <c r="H27" s="3">
        <v>82000000</v>
      </c>
      <c r="I27" s="1" t="s">
        <v>27</v>
      </c>
      <c r="J27" s="1" t="s">
        <v>33</v>
      </c>
      <c r="K27" s="1" t="s">
        <v>95</v>
      </c>
    </row>
    <row r="28" spans="1:11" ht="60" x14ac:dyDescent="0.25">
      <c r="A28" s="8" t="s">
        <v>82</v>
      </c>
      <c r="B28" s="2" t="s">
        <v>37</v>
      </c>
      <c r="C28" s="2">
        <v>45323</v>
      </c>
      <c r="D28" s="1">
        <v>12</v>
      </c>
      <c r="E28" s="1" t="s">
        <v>31</v>
      </c>
      <c r="F28" s="1" t="s">
        <v>32</v>
      </c>
      <c r="G28" s="3">
        <v>36000000</v>
      </c>
      <c r="H28" s="3">
        <v>36000000</v>
      </c>
      <c r="I28" s="1" t="s">
        <v>27</v>
      </c>
      <c r="J28" s="1" t="s">
        <v>33</v>
      </c>
      <c r="K28" s="1" t="s">
        <v>95</v>
      </c>
    </row>
    <row r="29" spans="1:11" ht="60" x14ac:dyDescent="0.25">
      <c r="A29" s="8" t="s">
        <v>79</v>
      </c>
      <c r="B29" s="2" t="s">
        <v>38</v>
      </c>
      <c r="C29" s="2">
        <v>45352</v>
      </c>
      <c r="D29" s="1" t="s">
        <v>34</v>
      </c>
      <c r="E29" s="1" t="s">
        <v>31</v>
      </c>
      <c r="F29" s="1" t="s">
        <v>32</v>
      </c>
      <c r="G29" s="3">
        <v>7000000</v>
      </c>
      <c r="H29" s="3">
        <v>7000000</v>
      </c>
      <c r="I29" s="1" t="s">
        <v>27</v>
      </c>
      <c r="J29" s="1" t="s">
        <v>33</v>
      </c>
      <c r="K29" s="1" t="s">
        <v>95</v>
      </c>
    </row>
    <row r="30" spans="1:11" ht="45" x14ac:dyDescent="0.25">
      <c r="A30" s="7" t="s">
        <v>87</v>
      </c>
      <c r="B30" s="2" t="s">
        <v>39</v>
      </c>
      <c r="C30" s="2">
        <v>45294</v>
      </c>
      <c r="D30" s="1" t="s">
        <v>30</v>
      </c>
      <c r="E30" s="1" t="s">
        <v>31</v>
      </c>
      <c r="F30" s="1" t="s">
        <v>32</v>
      </c>
      <c r="G30" s="3">
        <v>22000000</v>
      </c>
      <c r="H30" s="3">
        <v>22000000</v>
      </c>
      <c r="I30" s="1" t="s">
        <v>27</v>
      </c>
      <c r="J30" s="1" t="s">
        <v>33</v>
      </c>
      <c r="K30" s="1" t="s">
        <v>95</v>
      </c>
    </row>
    <row r="31" spans="1:11" ht="39.75" customHeight="1" x14ac:dyDescent="0.25">
      <c r="A31" s="7" t="s">
        <v>86</v>
      </c>
      <c r="B31" s="2" t="s">
        <v>40</v>
      </c>
      <c r="C31" s="2">
        <v>45294</v>
      </c>
      <c r="D31" s="1" t="s">
        <v>41</v>
      </c>
      <c r="E31" s="1" t="s">
        <v>31</v>
      </c>
      <c r="F31" s="1" t="s">
        <v>32</v>
      </c>
      <c r="G31" s="3">
        <v>50000000</v>
      </c>
      <c r="H31" s="3">
        <v>50000000</v>
      </c>
      <c r="I31" s="1" t="s">
        <v>27</v>
      </c>
      <c r="J31" s="1" t="s">
        <v>33</v>
      </c>
      <c r="K31" s="1" t="s">
        <v>95</v>
      </c>
    </row>
    <row r="32" spans="1:11" ht="60" x14ac:dyDescent="0.25">
      <c r="A32" s="7" t="s">
        <v>79</v>
      </c>
      <c r="B32" s="2" t="s">
        <v>42</v>
      </c>
      <c r="C32" s="2">
        <v>45383</v>
      </c>
      <c r="D32" s="1" t="s">
        <v>41</v>
      </c>
      <c r="E32" s="1" t="s">
        <v>31</v>
      </c>
      <c r="F32" s="1" t="s">
        <v>32</v>
      </c>
      <c r="G32" s="3">
        <v>35000000</v>
      </c>
      <c r="H32" s="3">
        <v>35000000</v>
      </c>
      <c r="I32" s="1" t="s">
        <v>27</v>
      </c>
      <c r="J32" s="1" t="s">
        <v>33</v>
      </c>
      <c r="K32" s="1" t="s">
        <v>95</v>
      </c>
    </row>
    <row r="33" spans="1:11" ht="60" x14ac:dyDescent="0.25">
      <c r="A33" s="7" t="s">
        <v>88</v>
      </c>
      <c r="B33" s="2" t="s">
        <v>55</v>
      </c>
      <c r="C33" s="2">
        <v>45293</v>
      </c>
      <c r="D33" s="1" t="s">
        <v>30</v>
      </c>
      <c r="E33" s="1" t="s">
        <v>31</v>
      </c>
      <c r="F33" s="1" t="s">
        <v>32</v>
      </c>
      <c r="G33" s="3">
        <v>198000000</v>
      </c>
      <c r="H33" s="3">
        <v>198000000</v>
      </c>
      <c r="I33" s="1" t="s">
        <v>27</v>
      </c>
      <c r="J33" s="1" t="s">
        <v>33</v>
      </c>
      <c r="K33" s="1" t="s">
        <v>95</v>
      </c>
    </row>
    <row r="34" spans="1:11" ht="45" x14ac:dyDescent="0.25">
      <c r="A34" s="7" t="s">
        <v>79</v>
      </c>
      <c r="B34" s="2" t="s">
        <v>43</v>
      </c>
      <c r="C34" s="2">
        <v>45293</v>
      </c>
      <c r="D34" s="1" t="s">
        <v>56</v>
      </c>
      <c r="E34" s="1" t="s">
        <v>31</v>
      </c>
      <c r="F34" s="1" t="s">
        <v>32</v>
      </c>
      <c r="G34" s="3">
        <v>45000000</v>
      </c>
      <c r="H34" s="3">
        <v>45000000</v>
      </c>
      <c r="I34" s="1" t="s">
        <v>27</v>
      </c>
      <c r="J34" s="1" t="s">
        <v>33</v>
      </c>
      <c r="K34" s="1" t="s">
        <v>95</v>
      </c>
    </row>
    <row r="35" spans="1:11" ht="112.5" customHeight="1" x14ac:dyDescent="0.25">
      <c r="A35" s="7" t="s">
        <v>89</v>
      </c>
      <c r="B35" s="2" t="s">
        <v>45</v>
      </c>
      <c r="C35" s="2">
        <v>45323</v>
      </c>
      <c r="D35" s="1" t="s">
        <v>34</v>
      </c>
      <c r="E35" s="1" t="s">
        <v>31</v>
      </c>
      <c r="F35" s="1" t="s">
        <v>44</v>
      </c>
      <c r="G35" s="3">
        <v>64000000</v>
      </c>
      <c r="H35" s="3">
        <v>64000000</v>
      </c>
      <c r="I35" s="1" t="s">
        <v>27</v>
      </c>
      <c r="J35" s="1" t="s">
        <v>33</v>
      </c>
      <c r="K35" s="1" t="s">
        <v>95</v>
      </c>
    </row>
    <row r="36" spans="1:11" ht="45" x14ac:dyDescent="0.25">
      <c r="A36" s="8" t="s">
        <v>84</v>
      </c>
      <c r="B36" s="2" t="s">
        <v>46</v>
      </c>
      <c r="C36" s="2">
        <v>45323</v>
      </c>
      <c r="D36" s="1" t="s">
        <v>47</v>
      </c>
      <c r="E36" s="1" t="s">
        <v>31</v>
      </c>
      <c r="F36" s="1" t="s">
        <v>49</v>
      </c>
      <c r="G36" s="3">
        <v>45000000</v>
      </c>
      <c r="H36" s="3">
        <v>45000000</v>
      </c>
      <c r="I36" s="1" t="s">
        <v>27</v>
      </c>
      <c r="J36" s="1" t="s">
        <v>33</v>
      </c>
      <c r="K36" s="1" t="s">
        <v>95</v>
      </c>
    </row>
    <row r="37" spans="1:11" ht="30" x14ac:dyDescent="0.25">
      <c r="A37" s="8" t="s">
        <v>81</v>
      </c>
      <c r="B37" s="2" t="s">
        <v>90</v>
      </c>
      <c r="C37" s="2">
        <v>45293</v>
      </c>
      <c r="D37" s="1" t="s">
        <v>74</v>
      </c>
      <c r="E37" s="1" t="s">
        <v>31</v>
      </c>
      <c r="F37" s="1" t="s">
        <v>32</v>
      </c>
      <c r="G37" s="3">
        <v>127464000</v>
      </c>
      <c r="H37" s="3">
        <v>127464000</v>
      </c>
      <c r="I37" s="1" t="s">
        <v>27</v>
      </c>
      <c r="J37" s="1" t="s">
        <v>33</v>
      </c>
      <c r="K37" s="1" t="s">
        <v>95</v>
      </c>
    </row>
    <row r="38" spans="1:11" ht="45" x14ac:dyDescent="0.25">
      <c r="A38" s="8" t="s">
        <v>84</v>
      </c>
      <c r="B38" s="2" t="s">
        <v>48</v>
      </c>
      <c r="C38" s="2">
        <v>45293</v>
      </c>
      <c r="D38" s="1" t="s">
        <v>29</v>
      </c>
      <c r="E38" s="1" t="s">
        <v>31</v>
      </c>
      <c r="F38" s="1" t="s">
        <v>49</v>
      </c>
      <c r="G38" s="3">
        <v>25000000</v>
      </c>
      <c r="H38" s="3">
        <v>25000000</v>
      </c>
      <c r="I38" s="1" t="s">
        <v>27</v>
      </c>
      <c r="J38" s="1" t="s">
        <v>33</v>
      </c>
      <c r="K38" s="1" t="s">
        <v>95</v>
      </c>
    </row>
    <row r="39" spans="1:11" ht="60" x14ac:dyDescent="0.25">
      <c r="A39" s="8" t="s">
        <v>82</v>
      </c>
      <c r="B39" s="2" t="s">
        <v>50</v>
      </c>
      <c r="C39" s="2">
        <v>45414</v>
      </c>
      <c r="D39" s="1" t="s">
        <v>47</v>
      </c>
      <c r="E39" s="1" t="s">
        <v>31</v>
      </c>
      <c r="F39" s="1" t="s">
        <v>32</v>
      </c>
      <c r="G39" s="3">
        <v>18000000</v>
      </c>
      <c r="H39" s="3">
        <v>18000000</v>
      </c>
      <c r="I39" s="1" t="s">
        <v>27</v>
      </c>
      <c r="J39" s="1" t="s">
        <v>33</v>
      </c>
      <c r="K39" s="1" t="s">
        <v>95</v>
      </c>
    </row>
    <row r="40" spans="1:11" ht="30" x14ac:dyDescent="0.25">
      <c r="A40" s="7" t="s">
        <v>85</v>
      </c>
      <c r="B40" s="2" t="s">
        <v>75</v>
      </c>
      <c r="C40" s="2">
        <v>45293</v>
      </c>
      <c r="D40" s="1" t="s">
        <v>34</v>
      </c>
      <c r="E40" s="1" t="s">
        <v>31</v>
      </c>
      <c r="F40" s="1" t="s">
        <v>32</v>
      </c>
      <c r="G40" s="3">
        <v>35000000</v>
      </c>
      <c r="H40" s="3">
        <v>35000000</v>
      </c>
      <c r="I40" s="1" t="s">
        <v>27</v>
      </c>
      <c r="J40" s="1" t="s">
        <v>33</v>
      </c>
      <c r="K40" s="1" t="s">
        <v>95</v>
      </c>
    </row>
    <row r="41" spans="1:11" ht="30" x14ac:dyDescent="0.25">
      <c r="A41" s="8" t="s">
        <v>79</v>
      </c>
      <c r="B41" s="2" t="s">
        <v>51</v>
      </c>
      <c r="C41" s="2">
        <v>45293</v>
      </c>
      <c r="D41" s="1" t="s">
        <v>30</v>
      </c>
      <c r="E41" s="1" t="s">
        <v>31</v>
      </c>
      <c r="F41" s="1" t="s">
        <v>32</v>
      </c>
      <c r="G41" s="3">
        <v>55000000</v>
      </c>
      <c r="H41" s="3">
        <v>55000000</v>
      </c>
      <c r="I41" s="1" t="s">
        <v>27</v>
      </c>
      <c r="J41" s="1" t="s">
        <v>33</v>
      </c>
      <c r="K41" s="1" t="s">
        <v>95</v>
      </c>
    </row>
    <row r="42" spans="1:11" ht="45" x14ac:dyDescent="0.25">
      <c r="A42" s="8" t="s">
        <v>79</v>
      </c>
      <c r="B42" s="2" t="s">
        <v>52</v>
      </c>
      <c r="C42" s="2">
        <v>45293</v>
      </c>
      <c r="D42" s="1" t="s">
        <v>30</v>
      </c>
      <c r="E42" s="1" t="s">
        <v>31</v>
      </c>
      <c r="F42" s="1" t="s">
        <v>32</v>
      </c>
      <c r="G42" s="3">
        <v>22000000</v>
      </c>
      <c r="H42" s="3">
        <v>22000000</v>
      </c>
      <c r="I42" s="1" t="s">
        <v>27</v>
      </c>
      <c r="J42" s="1" t="s">
        <v>33</v>
      </c>
      <c r="K42" s="1" t="s">
        <v>95</v>
      </c>
    </row>
    <row r="43" spans="1:11" ht="60" x14ac:dyDescent="0.25">
      <c r="A43" s="7" t="s">
        <v>79</v>
      </c>
      <c r="B43" s="2" t="s">
        <v>54</v>
      </c>
      <c r="C43" s="2">
        <v>45324</v>
      </c>
      <c r="D43" s="1" t="s">
        <v>58</v>
      </c>
      <c r="E43" s="1" t="s">
        <v>31</v>
      </c>
      <c r="F43" s="1" t="s">
        <v>32</v>
      </c>
      <c r="G43" s="3">
        <v>35000000</v>
      </c>
      <c r="H43" s="3">
        <v>35000000</v>
      </c>
      <c r="I43" s="1" t="s">
        <v>27</v>
      </c>
      <c r="J43" s="1" t="s">
        <v>33</v>
      </c>
      <c r="K43" s="1" t="s">
        <v>95</v>
      </c>
    </row>
    <row r="44" spans="1:11" x14ac:dyDescent="0.25">
      <c r="A44" s="9"/>
      <c r="B44" s="10"/>
      <c r="C44" s="10"/>
      <c r="D44" s="10"/>
      <c r="E44" s="10"/>
      <c r="F44" s="11"/>
      <c r="G44" s="6">
        <f>SUM(G19:G43)</f>
        <v>4378664000</v>
      </c>
      <c r="H44" s="6">
        <f>SUM(H19:H43)</f>
        <v>4378664000</v>
      </c>
      <c r="I44" s="9"/>
      <c r="J44" s="10"/>
      <c r="K44" s="11"/>
    </row>
    <row r="45" spans="1:11" ht="15.75" customHeight="1" x14ac:dyDescent="0.25">
      <c r="A45" s="13" t="s">
        <v>67</v>
      </c>
      <c r="B45" s="13"/>
      <c r="C45" s="13" t="s">
        <v>68</v>
      </c>
      <c r="D45" s="13"/>
      <c r="E45" s="13"/>
      <c r="F45" s="13"/>
      <c r="G45" s="13"/>
      <c r="H45" s="13"/>
      <c r="I45" s="13" t="s">
        <v>69</v>
      </c>
      <c r="J45" s="13"/>
      <c r="K45" s="13"/>
    </row>
    <row r="46" spans="1:11" ht="15.75" customHeight="1" x14ac:dyDescent="0.25">
      <c r="A46" s="14" t="s">
        <v>72</v>
      </c>
      <c r="B46" s="14"/>
      <c r="C46" s="14" t="s">
        <v>70</v>
      </c>
      <c r="D46" s="14"/>
      <c r="E46" s="14"/>
      <c r="F46" s="14"/>
      <c r="G46" s="14"/>
      <c r="H46" s="14"/>
      <c r="I46" s="14" t="s">
        <v>71</v>
      </c>
      <c r="J46" s="14"/>
      <c r="K46" s="14"/>
    </row>
    <row r="47" spans="1:11" x14ac:dyDescent="0.25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7"/>
    </row>
    <row r="48" spans="1:11" x14ac:dyDescent="0.25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20"/>
    </row>
  </sheetData>
  <mergeCells count="38">
    <mergeCell ref="C8:K8"/>
    <mergeCell ref="A16:B16"/>
    <mergeCell ref="C10:K10"/>
    <mergeCell ref="C11:K11"/>
    <mergeCell ref="C12:K12"/>
    <mergeCell ref="C13:K13"/>
    <mergeCell ref="C14:K14"/>
    <mergeCell ref="C15:K15"/>
    <mergeCell ref="C16:K16"/>
    <mergeCell ref="C9:K9"/>
    <mergeCell ref="A10:B12"/>
    <mergeCell ref="A13:B13"/>
    <mergeCell ref="A14:B14"/>
    <mergeCell ref="A47:K48"/>
    <mergeCell ref="A1:B4"/>
    <mergeCell ref="J1:K1"/>
    <mergeCell ref="J2:K2"/>
    <mergeCell ref="J3:K3"/>
    <mergeCell ref="J4:K4"/>
    <mergeCell ref="C1:H4"/>
    <mergeCell ref="A15:B15"/>
    <mergeCell ref="A5:B5"/>
    <mergeCell ref="A6:B6"/>
    <mergeCell ref="A7:B7"/>
    <mergeCell ref="A8:B8"/>
    <mergeCell ref="A9:B9"/>
    <mergeCell ref="C5:K5"/>
    <mergeCell ref="C6:K6"/>
    <mergeCell ref="C7:K7"/>
    <mergeCell ref="A44:F44"/>
    <mergeCell ref="I44:K44"/>
    <mergeCell ref="A17:K17"/>
    <mergeCell ref="A45:B45"/>
    <mergeCell ref="A46:B46"/>
    <mergeCell ref="C45:H45"/>
    <mergeCell ref="C46:H46"/>
    <mergeCell ref="I45:K45"/>
    <mergeCell ref="I46:K46"/>
  </mergeCells>
  <hyperlinks>
    <hyperlink ref="C8" r:id="rId1" xr:uid="{33903B43-799D-401E-BB9E-A658C5373A16}"/>
  </hyperlinks>
  <pageMargins left="0.7" right="0.7" top="0.75" bottom="0.75" header="0.3" footer="0.3"/>
  <pageSetup paperSize="9" orientation="landscape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ADQUISICIONES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CEMINSA</cp:lastModifiedBy>
  <dcterms:created xsi:type="dcterms:W3CDTF">2022-01-27T16:12:25Z</dcterms:created>
  <dcterms:modified xsi:type="dcterms:W3CDTF">2024-02-26T21:07:40Z</dcterms:modified>
</cp:coreProperties>
</file>